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0"/>
  </bookViews>
  <sheets>
    <sheet name="TONG HOP ht1 T07" sheetId="1" r:id="rId1"/>
  </sheets>
  <definedNames>
    <definedName name="_xlnm.Print_Titles" localSheetId="0">'TONG HOP ht1 T07'!$4:$4</definedName>
  </definedNames>
  <calcPr fullCalcOnLoad="1"/>
</workbook>
</file>

<file path=xl/comments1.xml><?xml version="1.0" encoding="utf-8"?>
<comments xmlns="http://schemas.openxmlformats.org/spreadsheetml/2006/main">
  <authors>
    <author>hcmhtml</author>
    <author>nguyenthibac</author>
  </authors>
  <commentList>
    <comment ref="C8" authorId="0">
      <text>
        <r>
          <rPr>
            <b/>
            <sz val="8"/>
            <rFont val="Tahoma"/>
            <family val="2"/>
          </rPr>
          <t>hcmhtml:</t>
        </r>
        <r>
          <rPr>
            <sz val="8"/>
            <rFont val="Tahoma"/>
            <family val="2"/>
          </rPr>
          <t xml:space="preserve">
2-6 hoc tu 17h-21h
9-13 hoc tu 17h-21h
</t>
        </r>
      </text>
    </comment>
    <comment ref="C9" authorId="0">
      <text>
        <r>
          <rPr>
            <b/>
            <sz val="8"/>
            <rFont val="Tahoma"/>
            <family val="2"/>
          </rPr>
          <t>hcmhtml:</t>
        </r>
        <r>
          <rPr>
            <sz val="8"/>
            <rFont val="Tahoma"/>
            <family val="2"/>
          </rPr>
          <t xml:space="preserve">
9-13 hoc tu 17h-21h
16-20 hoc tu 17h-21h</t>
        </r>
      </text>
    </comment>
    <comment ref="C10" authorId="0">
      <text>
        <r>
          <rPr>
            <b/>
            <sz val="8"/>
            <rFont val="Tahoma"/>
            <family val="2"/>
          </rPr>
          <t>hcmhtml:</t>
        </r>
        <r>
          <rPr>
            <sz val="8"/>
            <rFont val="Tahoma"/>
            <family val="2"/>
          </rPr>
          <t xml:space="preserve">
9-13 hoc tu 17h-21h
16-20 hoc tu 17h-21h</t>
        </r>
      </text>
    </comment>
    <comment ref="C41" authorId="1">
      <text>
        <r>
          <rPr>
            <b/>
            <sz val="8"/>
            <rFont val="Tahoma"/>
            <family val="0"/>
          </rPr>
          <t>nguyenthibac:</t>
        </r>
        <r>
          <rPr>
            <sz val="8"/>
            <rFont val="Tahoma"/>
            <family val="0"/>
          </rPr>
          <t xml:space="preserve">
Từ 9-12/07/2012 học tại Tầng 14, Tòa nhà Citilight, Võ Thị Sáu, Q. 1, TP. HCM</t>
        </r>
      </text>
    </comment>
  </commentList>
</comments>
</file>

<file path=xl/sharedStrings.xml><?xml version="1.0" encoding="utf-8"?>
<sst xmlns="http://schemas.openxmlformats.org/spreadsheetml/2006/main" count="439" uniqueCount="133">
  <si>
    <t>Công ty</t>
  </si>
  <si>
    <t>Địa điểm tổ chức thi</t>
  </si>
  <si>
    <t>Đề thi sử dụng</t>
  </si>
  <si>
    <t>Mã số kỳ thi</t>
  </si>
  <si>
    <t>Đề gốc</t>
  </si>
  <si>
    <t>Số lượng đỗ</t>
  </si>
  <si>
    <t>Tỷ lệ % đỗ</t>
  </si>
  <si>
    <t>Ngày nhận công văn (fax)</t>
  </si>
  <si>
    <t>Ngày ký quyết định</t>
  </si>
  <si>
    <t>Người làm quyết định</t>
  </si>
  <si>
    <t>Kế hoạch của tháng</t>
  </si>
  <si>
    <t>STT</t>
  </si>
  <si>
    <t>Thời gian 
đào tạo</t>
  </si>
  <si>
    <t>Ngày thi</t>
  </si>
  <si>
    <t>Giờ thi</t>
  </si>
  <si>
    <t>Số lưọng học viên dự kiến</t>
  </si>
  <si>
    <t>Số lưọng thí sinh tham gia</t>
  </si>
  <si>
    <t xml:space="preserve">Số Quyết định </t>
  </si>
  <si>
    <t>Số lượng trượt</t>
  </si>
  <si>
    <t xml:space="preserve"> (Viet)Hình thức 1</t>
  </si>
  <si>
    <t xml:space="preserve">(Viet)Hình thức 2 </t>
  </si>
  <si>
    <t>(TT)Hình thức 1</t>
  </si>
  <si>
    <t xml:space="preserve">(TT)Hình thức 2 </t>
  </si>
  <si>
    <t xml:space="preserve">Trang </t>
  </si>
  <si>
    <t xml:space="preserve">Ngọc </t>
  </si>
  <si>
    <t xml:space="preserve">Bắc </t>
  </si>
  <si>
    <t xml:space="preserve">Phương </t>
  </si>
  <si>
    <t xml:space="preserve">Cương </t>
  </si>
  <si>
    <t xml:space="preserve">Hùng </t>
  </si>
  <si>
    <t xml:space="preserve">Thắm </t>
  </si>
  <si>
    <t xml:space="preserve">Hải </t>
  </si>
  <si>
    <t xml:space="preserve">Thanh </t>
  </si>
  <si>
    <t>TỔNG HỢP KẾT QUẢ THI ĐẠI LÝ BẢO HIỂM THEO HÌNH THỨC 1 (THI TRỰC TUYẾN) - THÁNG 07/2012</t>
  </si>
  <si>
    <t>Số liệu đến hết ngày 25/07/2012</t>
  </si>
  <si>
    <t>Bảo Việt NT</t>
  </si>
  <si>
    <t>22,23,24,30/06
&amp; 01/07/2012</t>
  </si>
  <si>
    <t>Đà Nẵng</t>
  </si>
  <si>
    <t>Q. Hải Châu</t>
  </si>
  <si>
    <t>Thạch Thang</t>
  </si>
  <si>
    <t>257 Đống Đa</t>
  </si>
  <si>
    <t>01103315</t>
  </si>
  <si>
    <t>X</t>
  </si>
  <si>
    <t>02.7.2012</t>
  </si>
  <si>
    <t>06,07,08,
14,15/07/2012</t>
  </si>
  <si>
    <t>Số 257 Đống Đa</t>
  </si>
  <si>
    <t>01103369</t>
  </si>
  <si>
    <t>16.7.2012</t>
  </si>
  <si>
    <t>07,08,14,
15,16/07/2012</t>
  </si>
  <si>
    <t>Hồ Chí Minh</t>
  </si>
  <si>
    <t>Q. 1</t>
  </si>
  <si>
    <t>Bến Nghé</t>
  </si>
  <si>
    <t>Số 233 Đồng Khởi</t>
  </si>
  <si>
    <t>01103379</t>
  </si>
  <si>
    <t>17.7.2012</t>
  </si>
  <si>
    <t>Prudential</t>
  </si>
  <si>
    <t>02 - 13/07/2012</t>
  </si>
  <si>
    <t>13/07/2012</t>
  </si>
  <si>
    <t>Q. 3</t>
  </si>
  <si>
    <t>P. 6</t>
  </si>
  <si>
    <t>138 Nguyễn Thị Minh Khai</t>
  </si>
  <si>
    <t>0210.12851</t>
  </si>
  <si>
    <t>09 - 20/07/2012</t>
  </si>
  <si>
    <t>20/07/2012</t>
  </si>
  <si>
    <t>0210.13014</t>
  </si>
  <si>
    <t>23.7.2012</t>
  </si>
  <si>
    <t>0210.13015</t>
  </si>
  <si>
    <t>AIA</t>
  </si>
  <si>
    <t>25 - 29/06/2012</t>
  </si>
  <si>
    <t>29/06/2012</t>
  </si>
  <si>
    <t>04102318</t>
  </si>
  <si>
    <t>04102319</t>
  </si>
  <si>
    <t>09 - 13/07/2012</t>
  </si>
  <si>
    <t>Số 138 Nguyễn Thị Minh Khai</t>
  </si>
  <si>
    <t>04102361</t>
  </si>
  <si>
    <t>04102362</t>
  </si>
  <si>
    <t>04102363</t>
  </si>
  <si>
    <t>16 - 20/07/2012</t>
  </si>
  <si>
    <t>04102406</t>
  </si>
  <si>
    <t>04102407</t>
  </si>
  <si>
    <t>04102408</t>
  </si>
  <si>
    <t>Dai ichi</t>
  </si>
  <si>
    <t>05102473</t>
  </si>
  <si>
    <t>05102513</t>
  </si>
  <si>
    <t>24.7.2012</t>
  </si>
  <si>
    <t>25-29/06/2012</t>
  </si>
  <si>
    <t>06100754</t>
  </si>
  <si>
    <t>222 Điện Biên Phủ</t>
  </si>
  <si>
    <t>06100755</t>
  </si>
  <si>
    <t>09-13/07/2012</t>
  </si>
  <si>
    <t>138 Nguyễn T. Minh Khai</t>
  </si>
  <si>
    <t>0610768</t>
  </si>
  <si>
    <t>09-13/07/2013</t>
  </si>
  <si>
    <t>06100769</t>
  </si>
  <si>
    <t>09-13/07/2021</t>
  </si>
  <si>
    <t xml:space="preserve">Hà Nội </t>
  </si>
  <si>
    <t>Q. Đống Đa</t>
  </si>
  <si>
    <t>36 Hoàng Cầu</t>
  </si>
  <si>
    <t>06100776</t>
  </si>
  <si>
    <t>16-20/07/2012</t>
  </si>
  <si>
    <t>06100779</t>
  </si>
  <si>
    <t>Hà Nội</t>
  </si>
  <si>
    <t>06100794</t>
  </si>
  <si>
    <t>Cathay</t>
  </si>
  <si>
    <t>08101211</t>
  </si>
  <si>
    <t>03.7.2012</t>
  </si>
  <si>
    <t>08101229</t>
  </si>
  <si>
    <t>08101235</t>
  </si>
  <si>
    <t>GE</t>
  </si>
  <si>
    <t>09100241</t>
  </si>
  <si>
    <t>09100245</t>
  </si>
  <si>
    <t>Korea</t>
  </si>
  <si>
    <t>73 Nguyễn Chí Thanh</t>
  </si>
  <si>
    <t>10100817</t>
  </si>
  <si>
    <t>138 Nguyễn Thị 
Minh Khai</t>
  </si>
  <si>
    <t>10100821</t>
  </si>
  <si>
    <t>Manulife</t>
  </si>
  <si>
    <t>03101596</t>
  </si>
  <si>
    <t>03101600</t>
  </si>
  <si>
    <t>20.7.2012</t>
  </si>
  <si>
    <t>Generali</t>
  </si>
  <si>
    <t>14100011</t>
  </si>
  <si>
    <t>PVI</t>
  </si>
  <si>
    <t>Q.3</t>
  </si>
  <si>
    <t>P.6</t>
  </si>
  <si>
    <t>03200046</t>
  </si>
  <si>
    <t>Groupama</t>
  </si>
  <si>
    <t>16 - 20/7/2012</t>
  </si>
  <si>
    <t>21200083</t>
  </si>
  <si>
    <t>Fubon PNT</t>
  </si>
  <si>
    <t>26200020</t>
  </si>
  <si>
    <t>ACE Life</t>
  </si>
  <si>
    <t>Fubon Life</t>
  </si>
  <si>
    <t>Tổng số kỳ đến hết ngày 25/07/2012: 37 kỳ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</si>
</sst>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89" formatCode="d\.m\.yy;@"/>
    <numFmt numFmtId="191" formatCode="dd/mm/yyyy;@"/>
    <numFmt numFmtId="212" formatCode="00000000"/>
    <numFmt numFmtId="215" formatCode="h:mm;@"/>
    <numFmt numFmtId="220" formatCode="dd\.mm\.yyyy;@"/>
    <numFmt numFmtId="227" formatCode="dd/mm/yyyy"/>
    <numFmt numFmtId="228" formatCode="m/d/yyyy"/>
  </numFmts>
  <fonts count="29">
    <font>
      <sz val="10"/>
      <name val="Arial"/>
      <family val="0"/>
    </font>
    <font>
      <u val="single"/>
      <sz val="11.5"/>
      <color indexed="36"/>
      <name val="Arial"/>
      <family val="0"/>
    </font>
    <font>
      <u val="single"/>
      <sz val="11.5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9" fontId="5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4" fillId="0" borderId="10" xfId="7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5" fillId="0" borderId="0" xfId="78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78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9" fontId="5" fillId="0" borderId="0" xfId="78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15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0" fontId="5" fillId="24" borderId="10" xfId="78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5" fillId="24" borderId="10" xfId="74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75" applyNumberFormat="1" applyFont="1" applyFill="1" applyBorder="1" applyAlignment="1">
      <alignment horizontal="center" vertical="center" wrapText="1"/>
      <protection/>
    </xf>
    <xf numFmtId="49" fontId="5" fillId="0" borderId="10" xfId="75" applyNumberFormat="1" applyFont="1" applyFill="1" applyBorder="1" applyAlignment="1" quotePrefix="1">
      <alignment horizontal="center" vertical="center" wrapText="1"/>
      <protection/>
    </xf>
    <xf numFmtId="0" fontId="5" fillId="24" borderId="10" xfId="75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/>
    </xf>
    <xf numFmtId="20" fontId="5" fillId="0" borderId="10" xfId="69" applyNumberFormat="1" applyFont="1" applyFill="1" applyBorder="1" applyAlignment="1">
      <alignment horizontal="center" vertical="center"/>
      <protection/>
    </xf>
    <xf numFmtId="0" fontId="5" fillId="0" borderId="10" xfId="74" applyNumberFormat="1" applyFont="1" applyFill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15" fontId="5" fillId="24" borderId="10" xfId="0" applyNumberFormat="1" applyFont="1" applyFill="1" applyBorder="1" applyAlignment="1">
      <alignment horizontal="center" vertical="center" wrapText="1"/>
    </xf>
    <xf numFmtId="20" fontId="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5" fillId="24" borderId="10" xfId="70" applyFont="1" applyFill="1" applyBorder="1" applyAlignment="1">
      <alignment horizontal="center" vertical="center" wrapText="1"/>
      <protection/>
    </xf>
    <xf numFmtId="0" fontId="24" fillId="24" borderId="10" xfId="0" applyNumberFormat="1" applyFont="1" applyFill="1" applyBorder="1" applyAlignment="1">
      <alignment horizontal="center" vertical="center" wrapText="1"/>
    </xf>
    <xf numFmtId="215" fontId="5" fillId="0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220" fontId="5" fillId="24" borderId="10" xfId="0" applyNumberFormat="1" applyFont="1" applyFill="1" applyBorder="1" applyAlignment="1">
      <alignment horizontal="center"/>
    </xf>
    <xf numFmtId="189" fontId="5" fillId="24" borderId="1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9" fontId="5" fillId="0" borderId="10" xfId="78" applyFont="1" applyBorder="1" applyAlignment="1">
      <alignment horizontal="center"/>
    </xf>
    <xf numFmtId="0" fontId="24" fillId="0" borderId="10" xfId="67" applyFont="1" applyFill="1" applyBorder="1" applyAlignment="1">
      <alignment horizontal="center" vertical="center" wrapText="1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20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227" fontId="5" fillId="0" borderId="10" xfId="69" applyNumberFormat="1" applyFont="1" applyFill="1" applyBorder="1" applyAlignment="1">
      <alignment horizontal="center" vertical="center"/>
      <protection/>
    </xf>
    <xf numFmtId="212" fontId="5" fillId="0" borderId="10" xfId="69" applyNumberFormat="1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/>
    </xf>
    <xf numFmtId="20" fontId="24" fillId="0" borderId="10" xfId="0" applyNumberFormat="1" applyFont="1" applyFill="1" applyBorder="1" applyAlignment="1">
      <alignment horizontal="center" vertical="center"/>
    </xf>
    <xf numFmtId="20" fontId="24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10" xfId="72" applyNumberFormat="1" applyFont="1" applyFill="1" applyBorder="1" applyAlignment="1">
      <alignment horizontal="center" vertical="center" wrapText="1"/>
      <protection/>
    </xf>
    <xf numFmtId="0" fontId="5" fillId="24" borderId="10" xfId="73" applyFont="1" applyFill="1" applyBorder="1" applyAlignment="1" quotePrefix="1">
      <alignment horizontal="center" vertical="center" wrapText="1"/>
      <protection/>
    </xf>
    <xf numFmtId="0" fontId="5" fillId="0" borderId="10" xfId="71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215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20" fontId="5" fillId="24" borderId="10" xfId="78" applyNumberFormat="1" applyFont="1" applyFill="1" applyBorder="1" applyAlignment="1">
      <alignment horizontal="center" vertical="center" wrapText="1"/>
    </xf>
    <xf numFmtId="0" fontId="5" fillId="24" borderId="10" xfId="78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24" fillId="24" borderId="10" xfId="74" applyFont="1" applyFill="1" applyBorder="1" applyAlignment="1">
      <alignment horizontal="center" vertical="center" wrapText="1"/>
      <protection/>
    </xf>
    <xf numFmtId="0" fontId="5" fillId="24" borderId="10" xfId="74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/>
    </xf>
    <xf numFmtId="14" fontId="5" fillId="0" borderId="10" xfId="68" applyNumberFormat="1" applyFont="1" applyFill="1" applyBorder="1" applyAlignment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215" fontId="5" fillId="0" borderId="10" xfId="0" applyNumberFormat="1" applyFont="1" applyFill="1" applyBorder="1" applyAlignment="1" quotePrefix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228" fontId="5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215" fontId="24" fillId="24" borderId="10" xfId="0" applyNumberFormat="1" applyFont="1" applyFill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49" fontId="24" fillId="24" borderId="10" xfId="0" applyNumberFormat="1" applyFont="1" applyFill="1" applyBorder="1" applyAlignment="1" quotePrefix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_AIA ke hoach thi thang 06.2012" xfId="58"/>
    <cellStyle name="Normal 11_AIA ke hoach thi thang 06.2012" xfId="59"/>
    <cellStyle name="Normal 12_AIA ke hoach thi thang 06.2012" xfId="60"/>
    <cellStyle name="Normal 13_AIA ke hoach thi thang 06.2012" xfId="61"/>
    <cellStyle name="Normal 14_AIA ke hoach thi thang 06.2012" xfId="62"/>
    <cellStyle name="Normal 15_AIA ke hoach thi thang 06.2012" xfId="63"/>
    <cellStyle name="Normal 2" xfId="64"/>
    <cellStyle name="Normal 4" xfId="65"/>
    <cellStyle name="Normal 5" xfId="66"/>
    <cellStyle name="Normal 9_AIA ke hoach thi thang 06.2012" xfId="67"/>
    <cellStyle name="Normal_Bao cao danh sach thi dai ly thang 5 2011 North 2" xfId="68"/>
    <cellStyle name="Normal_Cuc QLGSBH mau bao cao danh sach thi dai ly SEP 09" xfId="69"/>
    <cellStyle name="Normal_Pru 05.2011(o Q)" xfId="70"/>
    <cellStyle name="Normal_Pru 05.2011(o Q) 2" xfId="71"/>
    <cellStyle name="Normal_Pru 05.2011(o Q) 2 2" xfId="72"/>
    <cellStyle name="Normal_Pru 05.2011(o Q) 2_PRU 04.2012(o Q) 3" xfId="73"/>
    <cellStyle name="Normal_Sheet1" xfId="74"/>
    <cellStyle name="Normal_Sheet1 2" xfId="75"/>
    <cellStyle name="Note" xfId="76"/>
    <cellStyle name="Output" xfId="77"/>
    <cellStyle name="Percent" xfId="78"/>
    <cellStyle name="Style 1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"/>
  <sheetViews>
    <sheetView tabSelected="1" zoomScalePageLayoutView="0" workbookViewId="0" topLeftCell="A1">
      <pane ySplit="4" topLeftCell="BM20" activePane="bottomLeft" state="frozen"/>
      <selection pane="topLeft" activeCell="K1" sqref="K1"/>
      <selection pane="bottomLeft" activeCell="T26" sqref="T26"/>
    </sheetView>
  </sheetViews>
  <sheetFormatPr defaultColWidth="9.140625" defaultRowHeight="18" customHeight="1"/>
  <cols>
    <col min="1" max="1" width="6.421875" style="3" customWidth="1"/>
    <col min="2" max="2" width="17.00390625" style="9" customWidth="1"/>
    <col min="3" max="3" width="30.421875" style="9" customWidth="1"/>
    <col min="4" max="4" width="15.421875" style="11" customWidth="1"/>
    <col min="5" max="10" width="8.140625" style="9" hidden="1" customWidth="1"/>
    <col min="11" max="11" width="12.7109375" style="9" hidden="1" customWidth="1"/>
    <col min="12" max="16" width="8.140625" style="9" hidden="1" customWidth="1"/>
    <col min="17" max="17" width="13.8515625" style="9" customWidth="1"/>
    <col min="18" max="18" width="14.57421875" style="9" customWidth="1"/>
    <col min="19" max="19" width="11.28125" style="9" customWidth="1"/>
    <col min="20" max="20" width="10.8515625" style="9" customWidth="1"/>
    <col min="21" max="21" width="15.57421875" style="9" customWidth="1"/>
    <col min="22" max="22" width="8.140625" style="9" hidden="1" customWidth="1"/>
    <col min="23" max="23" width="10.7109375" style="10" hidden="1" customWidth="1"/>
    <col min="24" max="24" width="10.8515625" style="10" hidden="1" customWidth="1"/>
    <col min="25" max="25" width="11.00390625" style="10" hidden="1" customWidth="1"/>
    <col min="26" max="26" width="7.421875" style="9" hidden="1" customWidth="1"/>
    <col min="27" max="27" width="9.140625" style="4" hidden="1" customWidth="1"/>
    <col min="28" max="16384" width="9.140625" style="4" customWidth="1"/>
  </cols>
  <sheetData>
    <row r="1" spans="2:26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</row>
    <row r="2" spans="1:26" ht="18" customHeight="1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6" t="s">
        <v>33</v>
      </c>
      <c r="S3" s="106"/>
      <c r="T3" s="106"/>
      <c r="U3" s="1"/>
      <c r="V3" s="1"/>
      <c r="W3" s="1"/>
      <c r="X3" s="1"/>
      <c r="Y3" s="1"/>
      <c r="Z3" s="1"/>
    </row>
    <row r="4" spans="1:26" s="17" customFormat="1" ht="50.25" customHeight="1">
      <c r="A4" s="5" t="s">
        <v>11</v>
      </c>
      <c r="B4" s="6" t="s">
        <v>0</v>
      </c>
      <c r="C4" s="6" t="s">
        <v>12</v>
      </c>
      <c r="D4" s="7" t="s">
        <v>13</v>
      </c>
      <c r="E4" s="6" t="s">
        <v>14</v>
      </c>
      <c r="F4" s="6" t="s">
        <v>1</v>
      </c>
      <c r="G4" s="6"/>
      <c r="H4" s="6"/>
      <c r="I4" s="6" t="s">
        <v>14</v>
      </c>
      <c r="J4" s="6" t="s">
        <v>2</v>
      </c>
      <c r="K4" s="6" t="s">
        <v>3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4</v>
      </c>
      <c r="Q4" s="6" t="s">
        <v>15</v>
      </c>
      <c r="R4" s="6" t="s">
        <v>16</v>
      </c>
      <c r="S4" s="6" t="s">
        <v>5</v>
      </c>
      <c r="T4" s="6" t="s">
        <v>18</v>
      </c>
      <c r="U4" s="6" t="s">
        <v>6</v>
      </c>
      <c r="V4" s="6" t="s">
        <v>17</v>
      </c>
      <c r="W4" s="8" t="s">
        <v>7</v>
      </c>
      <c r="X4" s="8" t="s">
        <v>8</v>
      </c>
      <c r="Y4" s="8" t="s">
        <v>9</v>
      </c>
      <c r="Z4" s="6" t="s">
        <v>10</v>
      </c>
    </row>
    <row r="5" spans="1:26" s="24" customFormat="1" ht="27" customHeight="1">
      <c r="A5" s="21">
        <v>1</v>
      </c>
      <c r="B5" s="75" t="s">
        <v>34</v>
      </c>
      <c r="C5" s="57" t="s">
        <v>35</v>
      </c>
      <c r="D5" s="60">
        <v>41091</v>
      </c>
      <c r="E5" s="78">
        <v>0.5833333333333334</v>
      </c>
      <c r="F5" s="79" t="s">
        <v>36</v>
      </c>
      <c r="G5" s="59" t="s">
        <v>37</v>
      </c>
      <c r="H5" s="57" t="s">
        <v>38</v>
      </c>
      <c r="I5" s="57" t="s">
        <v>39</v>
      </c>
      <c r="J5" s="21"/>
      <c r="K5" s="63" t="s">
        <v>40</v>
      </c>
      <c r="L5" s="28"/>
      <c r="M5" s="28"/>
      <c r="N5" s="28" t="s">
        <v>41</v>
      </c>
      <c r="O5" s="28"/>
      <c r="P5" s="21"/>
      <c r="Q5" s="59">
        <v>15</v>
      </c>
      <c r="R5" s="21">
        <v>16</v>
      </c>
      <c r="S5" s="21">
        <v>15</v>
      </c>
      <c r="T5" s="21">
        <v>1</v>
      </c>
      <c r="U5" s="92">
        <f>S5/R5</f>
        <v>0.9375</v>
      </c>
      <c r="V5" s="136">
        <v>1249</v>
      </c>
      <c r="W5" s="86" t="s">
        <v>42</v>
      </c>
      <c r="X5" s="86" t="s">
        <v>42</v>
      </c>
      <c r="Y5" s="21" t="s">
        <v>30</v>
      </c>
      <c r="Z5" s="21">
        <v>6.2012</v>
      </c>
    </row>
    <row r="6" spans="1:27" s="24" customFormat="1" ht="40.5" customHeight="1">
      <c r="A6" s="21">
        <v>2</v>
      </c>
      <c r="B6" s="75" t="s">
        <v>34</v>
      </c>
      <c r="C6" s="107" t="s">
        <v>43</v>
      </c>
      <c r="D6" s="108">
        <v>41105</v>
      </c>
      <c r="E6" s="109">
        <v>0.5833333333333334</v>
      </c>
      <c r="F6" s="110" t="s">
        <v>36</v>
      </c>
      <c r="G6" s="107" t="s">
        <v>37</v>
      </c>
      <c r="H6" s="58" t="s">
        <v>38</v>
      </c>
      <c r="I6" s="107" t="s">
        <v>44</v>
      </c>
      <c r="J6" s="21"/>
      <c r="K6" s="53" t="s">
        <v>45</v>
      </c>
      <c r="L6" s="21"/>
      <c r="M6" s="21"/>
      <c r="N6" s="28" t="s">
        <v>41</v>
      </c>
      <c r="O6" s="28"/>
      <c r="P6" s="21"/>
      <c r="Q6" s="107">
        <v>15</v>
      </c>
      <c r="R6" s="21">
        <v>9</v>
      </c>
      <c r="S6" s="21">
        <v>9</v>
      </c>
      <c r="T6" s="21">
        <v>0</v>
      </c>
      <c r="U6" s="92">
        <f aca="true" t="shared" si="0" ref="U6:U41">S6/R6</f>
        <v>1</v>
      </c>
      <c r="V6" s="136">
        <v>1334</v>
      </c>
      <c r="W6" s="86" t="s">
        <v>46</v>
      </c>
      <c r="X6" s="86" t="s">
        <v>46</v>
      </c>
      <c r="Y6" s="21" t="s">
        <v>30</v>
      </c>
      <c r="Z6" s="21">
        <v>7.2012</v>
      </c>
      <c r="AA6" s="25"/>
    </row>
    <row r="7" spans="1:27" s="24" customFormat="1" ht="18" customHeight="1">
      <c r="A7" s="21">
        <v>3</v>
      </c>
      <c r="B7" s="75" t="s">
        <v>34</v>
      </c>
      <c r="C7" s="65" t="s">
        <v>47</v>
      </c>
      <c r="D7" s="111">
        <v>41106</v>
      </c>
      <c r="E7" s="78">
        <v>0.625</v>
      </c>
      <c r="F7" s="112" t="s">
        <v>48</v>
      </c>
      <c r="G7" s="57" t="s">
        <v>49</v>
      </c>
      <c r="H7" s="59" t="s">
        <v>50</v>
      </c>
      <c r="I7" s="57" t="s">
        <v>51</v>
      </c>
      <c r="J7" s="21"/>
      <c r="K7" s="53" t="s">
        <v>52</v>
      </c>
      <c r="L7" s="21"/>
      <c r="M7" s="21"/>
      <c r="N7" s="28" t="s">
        <v>41</v>
      </c>
      <c r="O7" s="28"/>
      <c r="P7" s="21"/>
      <c r="Q7" s="59">
        <v>25</v>
      </c>
      <c r="R7" s="21">
        <v>13</v>
      </c>
      <c r="S7" s="21">
        <v>9</v>
      </c>
      <c r="T7" s="21">
        <v>4</v>
      </c>
      <c r="U7" s="92">
        <f t="shared" si="0"/>
        <v>0.6923076923076923</v>
      </c>
      <c r="V7" s="136">
        <v>1349</v>
      </c>
      <c r="W7" s="86" t="s">
        <v>53</v>
      </c>
      <c r="X7" s="86" t="s">
        <v>53</v>
      </c>
      <c r="Y7" s="21" t="s">
        <v>30</v>
      </c>
      <c r="Z7" s="21">
        <v>7.2012</v>
      </c>
      <c r="AA7" s="25"/>
    </row>
    <row r="8" spans="1:53" s="91" customFormat="1" ht="18" customHeight="1">
      <c r="A8" s="21">
        <v>4</v>
      </c>
      <c r="B8" s="103" t="s">
        <v>54</v>
      </c>
      <c r="C8" s="65" t="s">
        <v>55</v>
      </c>
      <c r="D8" s="65" t="s">
        <v>56</v>
      </c>
      <c r="E8" s="65"/>
      <c r="F8" s="65" t="s">
        <v>48</v>
      </c>
      <c r="G8" s="65" t="s">
        <v>57</v>
      </c>
      <c r="H8" s="65" t="s">
        <v>58</v>
      </c>
      <c r="I8" s="65" t="s">
        <v>59</v>
      </c>
      <c r="J8" s="113"/>
      <c r="K8" s="114" t="s">
        <v>60</v>
      </c>
      <c r="L8" s="81"/>
      <c r="M8" s="81"/>
      <c r="N8" s="30" t="s">
        <v>41</v>
      </c>
      <c r="O8" s="65"/>
      <c r="P8" s="87"/>
      <c r="Q8" s="62">
        <v>40</v>
      </c>
      <c r="R8" s="87">
        <v>9</v>
      </c>
      <c r="S8" s="87">
        <v>8</v>
      </c>
      <c r="T8" s="87">
        <v>1</v>
      </c>
      <c r="U8" s="92">
        <f t="shared" si="0"/>
        <v>0.8888888888888888</v>
      </c>
      <c r="V8" s="137">
        <v>1324</v>
      </c>
      <c r="W8" s="88" t="s">
        <v>46</v>
      </c>
      <c r="X8" s="89" t="s">
        <v>46</v>
      </c>
      <c r="Y8" s="87" t="s">
        <v>31</v>
      </c>
      <c r="Z8" s="87">
        <v>7.2012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26" s="128" customFormat="1" ht="18" customHeight="1">
      <c r="A9" s="21">
        <v>5</v>
      </c>
      <c r="B9" s="103" t="s">
        <v>54</v>
      </c>
      <c r="C9" s="65" t="s">
        <v>61</v>
      </c>
      <c r="D9" s="65" t="s">
        <v>62</v>
      </c>
      <c r="E9" s="65"/>
      <c r="F9" s="65" t="s">
        <v>48</v>
      </c>
      <c r="G9" s="65" t="s">
        <v>57</v>
      </c>
      <c r="H9" s="65" t="s">
        <v>58</v>
      </c>
      <c r="I9" s="20" t="s">
        <v>59</v>
      </c>
      <c r="J9" s="115"/>
      <c r="K9" s="114" t="s">
        <v>63</v>
      </c>
      <c r="L9" s="81"/>
      <c r="M9" s="81"/>
      <c r="N9" s="30" t="s">
        <v>41</v>
      </c>
      <c r="O9" s="65"/>
      <c r="P9" s="87"/>
      <c r="Q9" s="62">
        <v>40</v>
      </c>
      <c r="R9" s="87">
        <v>14</v>
      </c>
      <c r="S9" s="87">
        <v>12</v>
      </c>
      <c r="T9" s="87">
        <v>2</v>
      </c>
      <c r="U9" s="92">
        <f t="shared" si="0"/>
        <v>0.8571428571428571</v>
      </c>
      <c r="V9" s="137">
        <v>1387</v>
      </c>
      <c r="W9" s="88" t="s">
        <v>64</v>
      </c>
      <c r="X9" s="88" t="s">
        <v>64</v>
      </c>
      <c r="Y9" s="87" t="s">
        <v>31</v>
      </c>
      <c r="Z9" s="87">
        <v>7.2012</v>
      </c>
    </row>
    <row r="10" spans="1:26" s="128" customFormat="1" ht="18" customHeight="1">
      <c r="A10" s="21">
        <v>6</v>
      </c>
      <c r="B10" s="103" t="s">
        <v>54</v>
      </c>
      <c r="C10" s="65" t="s">
        <v>61</v>
      </c>
      <c r="D10" s="65" t="s">
        <v>62</v>
      </c>
      <c r="E10" s="65"/>
      <c r="F10" s="65" t="s">
        <v>48</v>
      </c>
      <c r="G10" s="65" t="s">
        <v>57</v>
      </c>
      <c r="H10" s="65" t="s">
        <v>58</v>
      </c>
      <c r="I10" s="20" t="s">
        <v>59</v>
      </c>
      <c r="J10" s="113"/>
      <c r="K10" s="114" t="s">
        <v>65</v>
      </c>
      <c r="L10" s="81"/>
      <c r="M10" s="81"/>
      <c r="N10" s="30" t="s">
        <v>41</v>
      </c>
      <c r="O10" s="65"/>
      <c r="P10" s="87"/>
      <c r="Q10" s="62">
        <v>15</v>
      </c>
      <c r="R10" s="87">
        <v>8</v>
      </c>
      <c r="S10" s="87">
        <v>7</v>
      </c>
      <c r="T10" s="87">
        <v>1</v>
      </c>
      <c r="U10" s="92">
        <f t="shared" si="0"/>
        <v>0.875</v>
      </c>
      <c r="V10" s="137">
        <v>1387</v>
      </c>
      <c r="W10" s="88" t="s">
        <v>64</v>
      </c>
      <c r="X10" s="88" t="s">
        <v>64</v>
      </c>
      <c r="Y10" s="87" t="s">
        <v>31</v>
      </c>
      <c r="Z10" s="87">
        <v>7.2012</v>
      </c>
    </row>
    <row r="11" spans="1:27" s="24" customFormat="1" ht="18" customHeight="1">
      <c r="A11" s="21">
        <v>7</v>
      </c>
      <c r="B11" s="44" t="s">
        <v>66</v>
      </c>
      <c r="C11" s="93" t="s">
        <v>67</v>
      </c>
      <c r="D11" s="94" t="s">
        <v>68</v>
      </c>
      <c r="E11" s="95"/>
      <c r="F11" s="96" t="s">
        <v>48</v>
      </c>
      <c r="G11" s="97" t="s">
        <v>57</v>
      </c>
      <c r="H11" s="98"/>
      <c r="I11" s="99" t="s">
        <v>59</v>
      </c>
      <c r="J11" s="66"/>
      <c r="K11" s="67" t="s">
        <v>69</v>
      </c>
      <c r="L11" s="68"/>
      <c r="M11" s="69"/>
      <c r="N11" s="68" t="s">
        <v>41</v>
      </c>
      <c r="O11" s="68"/>
      <c r="P11" s="21"/>
      <c r="Q11" s="100">
        <v>20</v>
      </c>
      <c r="R11" s="21">
        <v>39</v>
      </c>
      <c r="S11" s="21">
        <v>27</v>
      </c>
      <c r="T11" s="21">
        <v>12</v>
      </c>
      <c r="U11" s="92">
        <f t="shared" si="0"/>
        <v>0.6923076923076923</v>
      </c>
      <c r="V11" s="136">
        <v>1259</v>
      </c>
      <c r="W11" s="21" t="s">
        <v>42</v>
      </c>
      <c r="X11" s="21" t="s">
        <v>42</v>
      </c>
      <c r="Y11" s="21" t="s">
        <v>23</v>
      </c>
      <c r="Z11" s="21">
        <v>6.2012</v>
      </c>
      <c r="AA11" s="25"/>
    </row>
    <row r="12" spans="1:27" s="24" customFormat="1" ht="18" customHeight="1">
      <c r="A12" s="21">
        <v>8</v>
      </c>
      <c r="B12" s="44" t="s">
        <v>66</v>
      </c>
      <c r="C12" s="93" t="s">
        <v>67</v>
      </c>
      <c r="D12" s="94" t="s">
        <v>68</v>
      </c>
      <c r="E12" s="95"/>
      <c r="F12" s="96" t="s">
        <v>48</v>
      </c>
      <c r="G12" s="97" t="s">
        <v>57</v>
      </c>
      <c r="H12" s="98"/>
      <c r="I12" s="99" t="s">
        <v>59</v>
      </c>
      <c r="J12" s="66"/>
      <c r="K12" s="67" t="s">
        <v>70</v>
      </c>
      <c r="L12" s="68"/>
      <c r="M12" s="69"/>
      <c r="N12" s="68" t="s">
        <v>41</v>
      </c>
      <c r="O12" s="68"/>
      <c r="P12" s="21"/>
      <c r="Q12" s="100">
        <v>20</v>
      </c>
      <c r="R12" s="21">
        <v>39</v>
      </c>
      <c r="S12" s="21">
        <v>32</v>
      </c>
      <c r="T12" s="21">
        <v>7</v>
      </c>
      <c r="U12" s="92">
        <f t="shared" si="0"/>
        <v>0.8205128205128205</v>
      </c>
      <c r="V12" s="136">
        <v>1259</v>
      </c>
      <c r="W12" s="21" t="s">
        <v>42</v>
      </c>
      <c r="X12" s="21" t="s">
        <v>42</v>
      </c>
      <c r="Y12" s="21" t="s">
        <v>23</v>
      </c>
      <c r="Z12" s="21">
        <v>6.2012</v>
      </c>
      <c r="AA12" s="25"/>
    </row>
    <row r="13" spans="1:27" s="24" customFormat="1" ht="18" customHeight="1">
      <c r="A13" s="21">
        <v>9</v>
      </c>
      <c r="B13" s="44" t="s">
        <v>66</v>
      </c>
      <c r="C13" s="58" t="s">
        <v>71</v>
      </c>
      <c r="D13" s="129" t="s">
        <v>56</v>
      </c>
      <c r="E13" s="78"/>
      <c r="F13" s="47" t="s">
        <v>48</v>
      </c>
      <c r="G13" s="28" t="s">
        <v>57</v>
      </c>
      <c r="H13" s="28" t="s">
        <v>58</v>
      </c>
      <c r="I13" s="28" t="s">
        <v>72</v>
      </c>
      <c r="J13" s="66"/>
      <c r="K13" s="20" t="s">
        <v>73</v>
      </c>
      <c r="L13" s="68"/>
      <c r="M13" s="69"/>
      <c r="N13" s="68" t="s">
        <v>41</v>
      </c>
      <c r="O13" s="68"/>
      <c r="P13" s="21"/>
      <c r="Q13" s="47">
        <v>20</v>
      </c>
      <c r="R13" s="21">
        <v>33</v>
      </c>
      <c r="S13" s="21">
        <v>19</v>
      </c>
      <c r="T13" s="21">
        <v>14</v>
      </c>
      <c r="U13" s="92">
        <f t="shared" si="0"/>
        <v>0.5757575757575758</v>
      </c>
      <c r="V13" s="136">
        <v>1316</v>
      </c>
      <c r="W13" s="21" t="s">
        <v>46</v>
      </c>
      <c r="X13" s="21" t="s">
        <v>46</v>
      </c>
      <c r="Y13" s="21" t="s">
        <v>23</v>
      </c>
      <c r="Z13" s="21">
        <v>7.2012</v>
      </c>
      <c r="AA13" s="25"/>
    </row>
    <row r="14" spans="1:27" s="24" customFormat="1" ht="18" customHeight="1">
      <c r="A14" s="21">
        <v>10</v>
      </c>
      <c r="B14" s="44" t="s">
        <v>66</v>
      </c>
      <c r="C14" s="58" t="s">
        <v>71</v>
      </c>
      <c r="D14" s="129" t="s">
        <v>56</v>
      </c>
      <c r="E14" s="78"/>
      <c r="F14" s="47" t="s">
        <v>48</v>
      </c>
      <c r="G14" s="28" t="s">
        <v>57</v>
      </c>
      <c r="H14" s="28" t="s">
        <v>58</v>
      </c>
      <c r="I14" s="28" t="s">
        <v>72</v>
      </c>
      <c r="J14" s="52"/>
      <c r="K14" s="20" t="s">
        <v>74</v>
      </c>
      <c r="L14" s="68"/>
      <c r="M14" s="69"/>
      <c r="N14" s="69" t="s">
        <v>41</v>
      </c>
      <c r="O14" s="68"/>
      <c r="P14" s="21"/>
      <c r="Q14" s="47">
        <v>20</v>
      </c>
      <c r="R14" s="21">
        <v>11</v>
      </c>
      <c r="S14" s="21">
        <v>10</v>
      </c>
      <c r="T14" s="21">
        <v>1</v>
      </c>
      <c r="U14" s="92">
        <f t="shared" si="0"/>
        <v>0.9090909090909091</v>
      </c>
      <c r="V14" s="136">
        <v>1316</v>
      </c>
      <c r="W14" s="21" t="s">
        <v>46</v>
      </c>
      <c r="X14" s="21" t="s">
        <v>46</v>
      </c>
      <c r="Y14" s="21" t="s">
        <v>23</v>
      </c>
      <c r="Z14" s="21">
        <v>7.2012</v>
      </c>
      <c r="AA14" s="25"/>
    </row>
    <row r="15" spans="1:27" s="24" customFormat="1" ht="18" customHeight="1">
      <c r="A15" s="21">
        <v>11</v>
      </c>
      <c r="B15" s="44" t="s">
        <v>66</v>
      </c>
      <c r="C15" s="58" t="s">
        <v>71</v>
      </c>
      <c r="D15" s="129" t="s">
        <v>56</v>
      </c>
      <c r="E15" s="78"/>
      <c r="F15" s="47" t="s">
        <v>48</v>
      </c>
      <c r="G15" s="28" t="s">
        <v>57</v>
      </c>
      <c r="H15" s="28" t="s">
        <v>58</v>
      </c>
      <c r="I15" s="28" t="s">
        <v>72</v>
      </c>
      <c r="J15" s="66"/>
      <c r="K15" s="20" t="s">
        <v>75</v>
      </c>
      <c r="L15" s="68"/>
      <c r="M15" s="69"/>
      <c r="N15" s="69" t="s">
        <v>41</v>
      </c>
      <c r="O15" s="68"/>
      <c r="P15" s="21"/>
      <c r="Q15" s="47">
        <v>20</v>
      </c>
      <c r="R15" s="21">
        <v>29</v>
      </c>
      <c r="S15" s="21">
        <v>18</v>
      </c>
      <c r="T15" s="21">
        <v>11</v>
      </c>
      <c r="U15" s="92">
        <f t="shared" si="0"/>
        <v>0.6206896551724138</v>
      </c>
      <c r="V15" s="136">
        <v>1316</v>
      </c>
      <c r="W15" s="21" t="s">
        <v>46</v>
      </c>
      <c r="X15" s="21" t="s">
        <v>46</v>
      </c>
      <c r="Y15" s="21" t="s">
        <v>23</v>
      </c>
      <c r="Z15" s="21">
        <v>7.2012</v>
      </c>
      <c r="AA15" s="25"/>
    </row>
    <row r="16" spans="1:27" s="24" customFormat="1" ht="18" customHeight="1">
      <c r="A16" s="21">
        <v>12</v>
      </c>
      <c r="B16" s="44" t="s">
        <v>66</v>
      </c>
      <c r="C16" s="58" t="s">
        <v>76</v>
      </c>
      <c r="D16" s="130" t="s">
        <v>62</v>
      </c>
      <c r="E16" s="78"/>
      <c r="F16" s="47" t="s">
        <v>48</v>
      </c>
      <c r="G16" s="28" t="s">
        <v>57</v>
      </c>
      <c r="H16" s="28" t="s">
        <v>58</v>
      </c>
      <c r="I16" s="28" t="s">
        <v>72</v>
      </c>
      <c r="J16" s="52"/>
      <c r="K16" s="20" t="s">
        <v>77</v>
      </c>
      <c r="L16" s="68"/>
      <c r="M16" s="69"/>
      <c r="N16" s="69" t="s">
        <v>41</v>
      </c>
      <c r="O16" s="68"/>
      <c r="P16" s="21"/>
      <c r="Q16" s="47">
        <v>20</v>
      </c>
      <c r="R16" s="21">
        <v>10</v>
      </c>
      <c r="S16" s="21">
        <v>10</v>
      </c>
      <c r="T16" s="21">
        <v>0</v>
      </c>
      <c r="U16" s="92">
        <f t="shared" si="0"/>
        <v>1</v>
      </c>
      <c r="V16" s="136">
        <v>1386</v>
      </c>
      <c r="W16" s="21" t="s">
        <v>64</v>
      </c>
      <c r="X16" s="21" t="s">
        <v>64</v>
      </c>
      <c r="Y16" s="21" t="s">
        <v>23</v>
      </c>
      <c r="Z16" s="21">
        <v>7.2012</v>
      </c>
      <c r="AA16" s="25"/>
    </row>
    <row r="17" spans="1:27" s="24" customFormat="1" ht="18" customHeight="1">
      <c r="A17" s="21">
        <v>13</v>
      </c>
      <c r="B17" s="44" t="s">
        <v>66</v>
      </c>
      <c r="C17" s="58" t="s">
        <v>76</v>
      </c>
      <c r="D17" s="130" t="s">
        <v>62</v>
      </c>
      <c r="E17" s="78"/>
      <c r="F17" s="47" t="s">
        <v>48</v>
      </c>
      <c r="G17" s="28" t="s">
        <v>57</v>
      </c>
      <c r="H17" s="28" t="s">
        <v>58</v>
      </c>
      <c r="I17" s="28" t="s">
        <v>72</v>
      </c>
      <c r="J17" s="66"/>
      <c r="K17" s="20" t="s">
        <v>78</v>
      </c>
      <c r="L17" s="68"/>
      <c r="M17" s="69"/>
      <c r="N17" s="69" t="s">
        <v>41</v>
      </c>
      <c r="O17" s="68"/>
      <c r="P17" s="21"/>
      <c r="Q17" s="47">
        <v>20</v>
      </c>
      <c r="R17" s="21">
        <v>25</v>
      </c>
      <c r="S17" s="21">
        <v>16</v>
      </c>
      <c r="T17" s="21">
        <v>9</v>
      </c>
      <c r="U17" s="92">
        <f t="shared" si="0"/>
        <v>0.64</v>
      </c>
      <c r="V17" s="136">
        <v>1386</v>
      </c>
      <c r="W17" s="21" t="s">
        <v>64</v>
      </c>
      <c r="X17" s="21" t="s">
        <v>64</v>
      </c>
      <c r="Y17" s="21" t="s">
        <v>23</v>
      </c>
      <c r="Z17" s="21">
        <v>7.2012</v>
      </c>
      <c r="AA17" s="25"/>
    </row>
    <row r="18" spans="1:27" s="24" customFormat="1" ht="18" customHeight="1">
      <c r="A18" s="21">
        <v>14</v>
      </c>
      <c r="B18" s="44" t="s">
        <v>66</v>
      </c>
      <c r="C18" s="58" t="s">
        <v>76</v>
      </c>
      <c r="D18" s="130" t="s">
        <v>62</v>
      </c>
      <c r="E18" s="78"/>
      <c r="F18" s="47" t="s">
        <v>48</v>
      </c>
      <c r="G18" s="28" t="s">
        <v>57</v>
      </c>
      <c r="H18" s="28" t="s">
        <v>58</v>
      </c>
      <c r="I18" s="28" t="s">
        <v>72</v>
      </c>
      <c r="J18" s="52"/>
      <c r="K18" s="20" t="s">
        <v>79</v>
      </c>
      <c r="L18" s="68"/>
      <c r="M18" s="69"/>
      <c r="N18" s="69" t="s">
        <v>41</v>
      </c>
      <c r="O18" s="68"/>
      <c r="P18" s="21"/>
      <c r="Q18" s="47">
        <v>20</v>
      </c>
      <c r="R18" s="21">
        <v>37</v>
      </c>
      <c r="S18" s="21">
        <v>31</v>
      </c>
      <c r="T18" s="21">
        <v>6</v>
      </c>
      <c r="U18" s="92">
        <f t="shared" si="0"/>
        <v>0.8378378378378378</v>
      </c>
      <c r="V18" s="136">
        <v>1386</v>
      </c>
      <c r="W18" s="21" t="s">
        <v>64</v>
      </c>
      <c r="X18" s="21" t="s">
        <v>64</v>
      </c>
      <c r="Y18" s="21" t="s">
        <v>23</v>
      </c>
      <c r="Z18" s="21">
        <v>7.2012</v>
      </c>
      <c r="AA18" s="25"/>
    </row>
    <row r="19" spans="1:57" s="24" customFormat="1" ht="18" customHeight="1">
      <c r="A19" s="21">
        <v>15</v>
      </c>
      <c r="B19" s="44" t="s">
        <v>80</v>
      </c>
      <c r="C19" s="47" t="s">
        <v>71</v>
      </c>
      <c r="D19" s="101">
        <v>41103</v>
      </c>
      <c r="E19" s="71"/>
      <c r="F19" s="102" t="s">
        <v>48</v>
      </c>
      <c r="G19" s="47" t="s">
        <v>57</v>
      </c>
      <c r="H19" s="47" t="s">
        <v>58</v>
      </c>
      <c r="I19" s="28" t="s">
        <v>59</v>
      </c>
      <c r="J19" s="72"/>
      <c r="K19" s="20" t="s">
        <v>81</v>
      </c>
      <c r="L19" s="45"/>
      <c r="M19" s="46"/>
      <c r="N19" s="46" t="s">
        <v>41</v>
      </c>
      <c r="O19" s="45"/>
      <c r="P19" s="44"/>
      <c r="Q19" s="47">
        <v>45</v>
      </c>
      <c r="R19" s="44">
        <v>62</v>
      </c>
      <c r="S19" s="44">
        <v>62</v>
      </c>
      <c r="T19" s="44">
        <v>0</v>
      </c>
      <c r="U19" s="92">
        <f t="shared" si="0"/>
        <v>1</v>
      </c>
      <c r="V19" s="138">
        <v>1343</v>
      </c>
      <c r="W19" s="70" t="s">
        <v>46</v>
      </c>
      <c r="X19" s="70" t="s">
        <v>46</v>
      </c>
      <c r="Y19" s="44" t="s">
        <v>24</v>
      </c>
      <c r="Z19" s="44">
        <v>7.2012</v>
      </c>
      <c r="AA19" s="4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s="24" customFormat="1" ht="18" customHeight="1">
      <c r="A20" s="21">
        <v>16</v>
      </c>
      <c r="B20" s="44" t="s">
        <v>80</v>
      </c>
      <c r="C20" s="28" t="s">
        <v>76</v>
      </c>
      <c r="D20" s="101">
        <v>41110</v>
      </c>
      <c r="E20" s="71"/>
      <c r="F20" s="102" t="s">
        <v>48</v>
      </c>
      <c r="G20" s="47" t="s">
        <v>57</v>
      </c>
      <c r="H20" s="28" t="s">
        <v>58</v>
      </c>
      <c r="I20" s="28" t="s">
        <v>59</v>
      </c>
      <c r="J20" s="72"/>
      <c r="K20" s="20" t="s">
        <v>82</v>
      </c>
      <c r="L20" s="46"/>
      <c r="M20" s="46"/>
      <c r="N20" s="46" t="s">
        <v>41</v>
      </c>
      <c r="O20" s="46"/>
      <c r="P20" s="21"/>
      <c r="Q20" s="47">
        <v>30</v>
      </c>
      <c r="R20" s="21">
        <v>20</v>
      </c>
      <c r="S20" s="21">
        <v>19</v>
      </c>
      <c r="T20" s="21">
        <v>1</v>
      </c>
      <c r="U20" s="92">
        <f t="shared" si="0"/>
        <v>0.95</v>
      </c>
      <c r="V20" s="136">
        <v>1413</v>
      </c>
      <c r="W20" s="73" t="s">
        <v>83</v>
      </c>
      <c r="X20" s="73" t="s">
        <v>83</v>
      </c>
      <c r="Y20" s="44" t="s">
        <v>24</v>
      </c>
      <c r="Z20" s="44">
        <v>7.2012</v>
      </c>
      <c r="AA20" s="25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27" s="24" customFormat="1" ht="18" customHeight="1">
      <c r="A21" s="21">
        <v>17</v>
      </c>
      <c r="B21" s="44" t="s">
        <v>130</v>
      </c>
      <c r="C21" s="28" t="s">
        <v>84</v>
      </c>
      <c r="D21" s="20" t="s">
        <v>68</v>
      </c>
      <c r="E21" s="83"/>
      <c r="F21" s="28" t="s">
        <v>48</v>
      </c>
      <c r="G21" s="28" t="s">
        <v>57</v>
      </c>
      <c r="H21" s="28">
        <v>6</v>
      </c>
      <c r="I21" s="28" t="s">
        <v>59</v>
      </c>
      <c r="J21" s="52"/>
      <c r="K21" s="20" t="s">
        <v>85</v>
      </c>
      <c r="L21" s="28"/>
      <c r="M21" s="28"/>
      <c r="N21" s="28" t="s">
        <v>41</v>
      </c>
      <c r="O21" s="28"/>
      <c r="P21" s="21"/>
      <c r="Q21" s="28">
        <v>150</v>
      </c>
      <c r="R21" s="21">
        <v>62</v>
      </c>
      <c r="S21" s="21">
        <v>59</v>
      </c>
      <c r="T21" s="21">
        <v>3</v>
      </c>
      <c r="U21" s="92">
        <f t="shared" si="0"/>
        <v>0.9516129032258065</v>
      </c>
      <c r="V21" s="136">
        <v>1253</v>
      </c>
      <c r="W21" s="73" t="s">
        <v>42</v>
      </c>
      <c r="X21" s="73" t="s">
        <v>42</v>
      </c>
      <c r="Y21" s="21" t="s">
        <v>26</v>
      </c>
      <c r="Z21" s="21">
        <v>6.2012</v>
      </c>
      <c r="AA21" s="25"/>
    </row>
    <row r="22" spans="1:27" s="24" customFormat="1" ht="18" customHeight="1">
      <c r="A22" s="21">
        <v>18</v>
      </c>
      <c r="B22" s="44" t="s">
        <v>130</v>
      </c>
      <c r="C22" s="47" t="s">
        <v>84</v>
      </c>
      <c r="D22" s="48" t="s">
        <v>68</v>
      </c>
      <c r="E22" s="49">
        <v>0.3541666666666667</v>
      </c>
      <c r="F22" s="47" t="s">
        <v>48</v>
      </c>
      <c r="G22" s="47" t="s">
        <v>57</v>
      </c>
      <c r="H22" s="47"/>
      <c r="I22" s="47" t="s">
        <v>86</v>
      </c>
      <c r="J22" s="50"/>
      <c r="K22" s="48" t="s">
        <v>87</v>
      </c>
      <c r="L22" s="28"/>
      <c r="M22" s="28"/>
      <c r="N22" s="28" t="s">
        <v>41</v>
      </c>
      <c r="O22" s="28"/>
      <c r="P22" s="21"/>
      <c r="Q22" s="47">
        <v>70</v>
      </c>
      <c r="R22" s="21">
        <v>40</v>
      </c>
      <c r="S22" s="21">
        <v>38</v>
      </c>
      <c r="T22" s="21">
        <v>2</v>
      </c>
      <c r="U22" s="92">
        <f t="shared" si="0"/>
        <v>0.95</v>
      </c>
      <c r="V22" s="136">
        <v>1253</v>
      </c>
      <c r="W22" s="73" t="s">
        <v>42</v>
      </c>
      <c r="X22" s="73" t="s">
        <v>42</v>
      </c>
      <c r="Y22" s="21" t="s">
        <v>26</v>
      </c>
      <c r="Z22" s="21">
        <v>6.2012</v>
      </c>
      <c r="AA22" s="25"/>
    </row>
    <row r="23" spans="1:27" s="24" customFormat="1" ht="18" customHeight="1">
      <c r="A23" s="21">
        <v>19</v>
      </c>
      <c r="B23" s="44" t="s">
        <v>130</v>
      </c>
      <c r="C23" s="27" t="s">
        <v>88</v>
      </c>
      <c r="D23" s="30" t="s">
        <v>56</v>
      </c>
      <c r="E23" s="77"/>
      <c r="F23" s="27" t="s">
        <v>48</v>
      </c>
      <c r="G23" s="27" t="s">
        <v>57</v>
      </c>
      <c r="H23" s="27">
        <v>6</v>
      </c>
      <c r="I23" s="27" t="s">
        <v>89</v>
      </c>
      <c r="J23" s="52"/>
      <c r="K23" s="53" t="s">
        <v>90</v>
      </c>
      <c r="L23" s="28"/>
      <c r="M23" s="28"/>
      <c r="N23" s="28" t="s">
        <v>41</v>
      </c>
      <c r="O23" s="28"/>
      <c r="P23" s="21"/>
      <c r="Q23" s="27">
        <v>70</v>
      </c>
      <c r="R23" s="21">
        <v>36</v>
      </c>
      <c r="S23" s="21">
        <v>31</v>
      </c>
      <c r="T23" s="21">
        <v>5</v>
      </c>
      <c r="U23" s="92">
        <f t="shared" si="0"/>
        <v>0.8611111111111112</v>
      </c>
      <c r="V23" s="136">
        <v>1317</v>
      </c>
      <c r="W23" s="73" t="s">
        <v>46</v>
      </c>
      <c r="X23" s="73" t="s">
        <v>46</v>
      </c>
      <c r="Y23" s="21" t="s">
        <v>26</v>
      </c>
      <c r="Z23" s="21">
        <v>7.2012</v>
      </c>
      <c r="AA23" s="25"/>
    </row>
    <row r="24" spans="1:27" s="24" customFormat="1" ht="18" customHeight="1">
      <c r="A24" s="21">
        <v>20</v>
      </c>
      <c r="B24" s="44" t="s">
        <v>130</v>
      </c>
      <c r="C24" s="143" t="s">
        <v>91</v>
      </c>
      <c r="D24" s="144" t="s">
        <v>56</v>
      </c>
      <c r="E24" s="145">
        <v>0.3541666666666667</v>
      </c>
      <c r="F24" s="143" t="s">
        <v>48</v>
      </c>
      <c r="G24" s="143" t="s">
        <v>57</v>
      </c>
      <c r="H24" s="143"/>
      <c r="I24" s="143" t="s">
        <v>86</v>
      </c>
      <c r="J24" s="146"/>
      <c r="K24" s="144" t="s">
        <v>92</v>
      </c>
      <c r="L24" s="80"/>
      <c r="M24" s="80"/>
      <c r="N24" s="80" t="s">
        <v>41</v>
      </c>
      <c r="O24" s="80"/>
      <c r="P24" s="147"/>
      <c r="Q24" s="143">
        <v>70</v>
      </c>
      <c r="R24" s="21">
        <v>49</v>
      </c>
      <c r="S24" s="21">
        <v>49</v>
      </c>
      <c r="T24" s="21">
        <v>0</v>
      </c>
      <c r="U24" s="92">
        <f t="shared" si="0"/>
        <v>1</v>
      </c>
      <c r="V24" s="136">
        <v>1317</v>
      </c>
      <c r="W24" s="73" t="s">
        <v>46</v>
      </c>
      <c r="X24" s="73" t="s">
        <v>46</v>
      </c>
      <c r="Y24" s="21" t="s">
        <v>26</v>
      </c>
      <c r="Z24" s="21">
        <v>7.2012</v>
      </c>
      <c r="AA24" s="25"/>
    </row>
    <row r="25" spans="1:27" s="24" customFormat="1" ht="18" customHeight="1">
      <c r="A25" s="21">
        <v>21</v>
      </c>
      <c r="B25" s="44" t="s">
        <v>130</v>
      </c>
      <c r="C25" s="143" t="s">
        <v>93</v>
      </c>
      <c r="D25" s="144" t="s">
        <v>56</v>
      </c>
      <c r="E25" s="145">
        <v>0.3541666666666667</v>
      </c>
      <c r="F25" s="143" t="s">
        <v>94</v>
      </c>
      <c r="G25" s="143" t="s">
        <v>95</v>
      </c>
      <c r="H25" s="143"/>
      <c r="I25" s="143" t="s">
        <v>96</v>
      </c>
      <c r="J25" s="82"/>
      <c r="K25" s="148" t="s">
        <v>97</v>
      </c>
      <c r="L25" s="80"/>
      <c r="M25" s="80"/>
      <c r="N25" s="80" t="s">
        <v>41</v>
      </c>
      <c r="O25" s="80"/>
      <c r="P25" s="147"/>
      <c r="Q25" s="143">
        <v>60</v>
      </c>
      <c r="R25" s="21">
        <v>36</v>
      </c>
      <c r="S25" s="21">
        <v>36</v>
      </c>
      <c r="T25" s="21">
        <v>0</v>
      </c>
      <c r="U25" s="92">
        <f t="shared" si="0"/>
        <v>1</v>
      </c>
      <c r="V25" s="136">
        <v>1317</v>
      </c>
      <c r="W25" s="73" t="s">
        <v>46</v>
      </c>
      <c r="X25" s="73" t="s">
        <v>46</v>
      </c>
      <c r="Y25" s="21" t="s">
        <v>26</v>
      </c>
      <c r="Z25" s="21">
        <v>7.2012</v>
      </c>
      <c r="AA25" s="25"/>
    </row>
    <row r="26" spans="1:27" s="24" customFormat="1" ht="18" customHeight="1">
      <c r="A26" s="21">
        <v>22</v>
      </c>
      <c r="B26" s="44" t="s">
        <v>130</v>
      </c>
      <c r="C26" s="143" t="s">
        <v>98</v>
      </c>
      <c r="D26" s="144" t="s">
        <v>62</v>
      </c>
      <c r="E26" s="145">
        <v>0.3541666666666667</v>
      </c>
      <c r="F26" s="143" t="s">
        <v>48</v>
      </c>
      <c r="G26" s="143" t="s">
        <v>57</v>
      </c>
      <c r="H26" s="143"/>
      <c r="I26" s="143" t="s">
        <v>86</v>
      </c>
      <c r="J26" s="146"/>
      <c r="K26" s="144" t="s">
        <v>99</v>
      </c>
      <c r="L26" s="80"/>
      <c r="M26" s="80"/>
      <c r="N26" s="80" t="s">
        <v>41</v>
      </c>
      <c r="O26" s="80"/>
      <c r="P26" s="147"/>
      <c r="Q26" s="143">
        <v>60</v>
      </c>
      <c r="R26" s="21">
        <v>67</v>
      </c>
      <c r="S26" s="21">
        <v>66</v>
      </c>
      <c r="T26" s="21">
        <v>1</v>
      </c>
      <c r="U26" s="92">
        <f t="shared" si="0"/>
        <v>0.9850746268656716</v>
      </c>
      <c r="V26" s="136">
        <v>1391</v>
      </c>
      <c r="W26" s="73" t="s">
        <v>64</v>
      </c>
      <c r="X26" s="73" t="s">
        <v>64</v>
      </c>
      <c r="Y26" s="21" t="s">
        <v>26</v>
      </c>
      <c r="Z26" s="21">
        <v>7.2012</v>
      </c>
      <c r="AA26" s="25"/>
    </row>
    <row r="27" spans="1:26" s="24" customFormat="1" ht="18" customHeight="1">
      <c r="A27" s="21">
        <v>23</v>
      </c>
      <c r="B27" s="44" t="s">
        <v>130</v>
      </c>
      <c r="C27" s="117" t="s">
        <v>98</v>
      </c>
      <c r="D27" s="118" t="s">
        <v>62</v>
      </c>
      <c r="E27" s="119">
        <v>0.3541666666666667</v>
      </c>
      <c r="F27" s="117" t="s">
        <v>100</v>
      </c>
      <c r="G27" s="117" t="s">
        <v>95</v>
      </c>
      <c r="H27" s="117"/>
      <c r="I27" s="117" t="s">
        <v>96</v>
      </c>
      <c r="J27" s="52"/>
      <c r="K27" s="53" t="s">
        <v>101</v>
      </c>
      <c r="L27" s="107"/>
      <c r="M27" s="107"/>
      <c r="N27" s="107" t="s">
        <v>41</v>
      </c>
      <c r="O27" s="116"/>
      <c r="P27" s="21"/>
      <c r="Q27" s="117">
        <v>50</v>
      </c>
      <c r="R27" s="21">
        <v>31</v>
      </c>
      <c r="S27" s="21">
        <v>29</v>
      </c>
      <c r="T27" s="21">
        <v>2</v>
      </c>
      <c r="U27" s="92">
        <f t="shared" si="0"/>
        <v>0.9354838709677419</v>
      </c>
      <c r="V27" s="136">
        <v>1391</v>
      </c>
      <c r="W27" s="73" t="s">
        <v>64</v>
      </c>
      <c r="X27" s="73" t="s">
        <v>64</v>
      </c>
      <c r="Y27" s="21" t="s">
        <v>26</v>
      </c>
      <c r="Z27" s="21">
        <v>7.2012</v>
      </c>
    </row>
    <row r="28" spans="1:28" s="24" customFormat="1" ht="18" customHeight="1">
      <c r="A28" s="21">
        <v>24</v>
      </c>
      <c r="B28" s="44" t="s">
        <v>102</v>
      </c>
      <c r="C28" s="27" t="s">
        <v>67</v>
      </c>
      <c r="D28" s="26">
        <v>41089</v>
      </c>
      <c r="E28" s="51"/>
      <c r="F28" s="54" t="s">
        <v>48</v>
      </c>
      <c r="G28" s="54" t="s">
        <v>57</v>
      </c>
      <c r="H28" s="54"/>
      <c r="I28" s="54" t="s">
        <v>59</v>
      </c>
      <c r="J28" s="52"/>
      <c r="K28" s="53" t="s">
        <v>103</v>
      </c>
      <c r="L28" s="28"/>
      <c r="M28" s="28"/>
      <c r="N28" s="28" t="s">
        <v>41</v>
      </c>
      <c r="O28" s="28"/>
      <c r="P28" s="21"/>
      <c r="Q28" s="31">
        <v>30</v>
      </c>
      <c r="R28" s="21">
        <v>4</v>
      </c>
      <c r="S28" s="21">
        <v>4</v>
      </c>
      <c r="T28" s="21">
        <v>0</v>
      </c>
      <c r="U28" s="92">
        <f t="shared" si="0"/>
        <v>1</v>
      </c>
      <c r="V28" s="136">
        <v>1261</v>
      </c>
      <c r="W28" s="21" t="s">
        <v>104</v>
      </c>
      <c r="X28" s="21" t="s">
        <v>104</v>
      </c>
      <c r="Y28" s="21" t="s">
        <v>25</v>
      </c>
      <c r="Z28" s="21">
        <v>6.2012</v>
      </c>
      <c r="AA28" s="25"/>
      <c r="AB28" s="25"/>
    </row>
    <row r="29" spans="1:27" s="24" customFormat="1" ht="18" customHeight="1">
      <c r="A29" s="21">
        <v>25</v>
      </c>
      <c r="B29" s="44" t="s">
        <v>102</v>
      </c>
      <c r="C29" s="120" t="s">
        <v>71</v>
      </c>
      <c r="D29" s="121">
        <v>41103</v>
      </c>
      <c r="E29" s="122"/>
      <c r="F29" s="123" t="s">
        <v>48</v>
      </c>
      <c r="G29" s="123" t="s">
        <v>57</v>
      </c>
      <c r="H29" s="123">
        <v>6</v>
      </c>
      <c r="I29" s="123" t="s">
        <v>59</v>
      </c>
      <c r="J29" s="52"/>
      <c r="K29" s="53" t="s">
        <v>105</v>
      </c>
      <c r="L29" s="28"/>
      <c r="M29" s="28"/>
      <c r="N29" s="28" t="s">
        <v>41</v>
      </c>
      <c r="O29" s="28"/>
      <c r="P29" s="21"/>
      <c r="Q29" s="124">
        <v>30</v>
      </c>
      <c r="R29" s="21">
        <v>7</v>
      </c>
      <c r="S29" s="21">
        <v>7</v>
      </c>
      <c r="T29" s="21">
        <v>0</v>
      </c>
      <c r="U29" s="92">
        <f t="shared" si="0"/>
        <v>1</v>
      </c>
      <c r="V29" s="136">
        <v>1339</v>
      </c>
      <c r="W29" s="21" t="s">
        <v>46</v>
      </c>
      <c r="X29" s="21" t="s">
        <v>46</v>
      </c>
      <c r="Y29" s="21" t="s">
        <v>25</v>
      </c>
      <c r="Z29" s="21">
        <v>7.2012</v>
      </c>
      <c r="AA29" s="25"/>
    </row>
    <row r="30" spans="1:27" s="24" customFormat="1" ht="18" customHeight="1">
      <c r="A30" s="21">
        <v>26</v>
      </c>
      <c r="B30" s="44" t="s">
        <v>102</v>
      </c>
      <c r="C30" s="120" t="s">
        <v>76</v>
      </c>
      <c r="D30" s="121">
        <v>41110</v>
      </c>
      <c r="E30" s="122"/>
      <c r="F30" s="123" t="s">
        <v>48</v>
      </c>
      <c r="G30" s="123" t="s">
        <v>57</v>
      </c>
      <c r="H30" s="123">
        <v>6</v>
      </c>
      <c r="I30" s="123" t="s">
        <v>59</v>
      </c>
      <c r="J30" s="52"/>
      <c r="K30" s="53" t="s">
        <v>106</v>
      </c>
      <c r="L30" s="28"/>
      <c r="M30" s="28"/>
      <c r="N30" s="28" t="s">
        <v>41</v>
      </c>
      <c r="O30" s="28"/>
      <c r="P30" s="21"/>
      <c r="Q30" s="124">
        <v>30</v>
      </c>
      <c r="R30" s="21">
        <v>15</v>
      </c>
      <c r="S30" s="21">
        <v>15</v>
      </c>
      <c r="T30" s="21">
        <v>0</v>
      </c>
      <c r="U30" s="92">
        <f t="shared" si="0"/>
        <v>1</v>
      </c>
      <c r="V30" s="136">
        <v>1398</v>
      </c>
      <c r="W30" s="21" t="s">
        <v>64</v>
      </c>
      <c r="X30" s="21" t="s">
        <v>64</v>
      </c>
      <c r="Y30" s="21" t="s">
        <v>25</v>
      </c>
      <c r="Z30" s="21">
        <v>7.2012</v>
      </c>
      <c r="AA30" s="25"/>
    </row>
    <row r="31" spans="1:27" s="24" customFormat="1" ht="18" customHeight="1">
      <c r="A31" s="21">
        <v>27</v>
      </c>
      <c r="B31" s="44" t="s">
        <v>107</v>
      </c>
      <c r="C31" s="55" t="s">
        <v>84</v>
      </c>
      <c r="D31" s="20" t="s">
        <v>68</v>
      </c>
      <c r="E31" s="56"/>
      <c r="F31" s="59" t="s">
        <v>48</v>
      </c>
      <c r="G31" s="59" t="s">
        <v>57</v>
      </c>
      <c r="H31" s="59">
        <v>6</v>
      </c>
      <c r="I31" s="59" t="s">
        <v>59</v>
      </c>
      <c r="J31" s="52"/>
      <c r="K31" s="20" t="s">
        <v>108</v>
      </c>
      <c r="L31" s="28"/>
      <c r="M31" s="28"/>
      <c r="N31" s="28" t="s">
        <v>41</v>
      </c>
      <c r="O31" s="28"/>
      <c r="P31" s="21"/>
      <c r="Q31" s="47">
        <v>20</v>
      </c>
      <c r="R31" s="21">
        <v>18</v>
      </c>
      <c r="S31" s="21">
        <v>15</v>
      </c>
      <c r="T31" s="21">
        <v>3</v>
      </c>
      <c r="U31" s="92">
        <f t="shared" si="0"/>
        <v>0.8333333333333334</v>
      </c>
      <c r="V31" s="136">
        <v>1252</v>
      </c>
      <c r="W31" s="21" t="s">
        <v>42</v>
      </c>
      <c r="X31" s="21" t="s">
        <v>42</v>
      </c>
      <c r="Y31" s="21" t="s">
        <v>26</v>
      </c>
      <c r="Z31" s="21">
        <v>6.2012</v>
      </c>
      <c r="AA31" s="25"/>
    </row>
    <row r="32" spans="1:26" s="24" customFormat="1" ht="18" customHeight="1">
      <c r="A32" s="21">
        <v>28</v>
      </c>
      <c r="B32" s="44" t="s">
        <v>107</v>
      </c>
      <c r="C32" s="55" t="s">
        <v>88</v>
      </c>
      <c r="D32" s="20" t="s">
        <v>56</v>
      </c>
      <c r="E32" s="56"/>
      <c r="F32" s="59" t="s">
        <v>48</v>
      </c>
      <c r="G32" s="59" t="s">
        <v>57</v>
      </c>
      <c r="H32" s="59">
        <v>6</v>
      </c>
      <c r="I32" s="59" t="s">
        <v>89</v>
      </c>
      <c r="J32" s="52"/>
      <c r="K32" s="20" t="s">
        <v>109</v>
      </c>
      <c r="L32" s="28"/>
      <c r="M32" s="28"/>
      <c r="N32" s="28" t="s">
        <v>41</v>
      </c>
      <c r="O32" s="28"/>
      <c r="P32" s="21"/>
      <c r="Q32" s="47">
        <v>20</v>
      </c>
      <c r="R32" s="21">
        <v>17</v>
      </c>
      <c r="S32" s="21">
        <v>11</v>
      </c>
      <c r="T32" s="21">
        <v>6</v>
      </c>
      <c r="U32" s="92">
        <f t="shared" si="0"/>
        <v>0.6470588235294118</v>
      </c>
      <c r="V32" s="136">
        <v>1315</v>
      </c>
      <c r="W32" s="21" t="s">
        <v>46</v>
      </c>
      <c r="X32" s="21" t="s">
        <v>46</v>
      </c>
      <c r="Y32" s="21" t="s">
        <v>26</v>
      </c>
      <c r="Z32" s="21">
        <v>7.2012</v>
      </c>
    </row>
    <row r="33" spans="1:26" s="24" customFormat="1" ht="18" customHeight="1">
      <c r="A33" s="21">
        <v>29</v>
      </c>
      <c r="B33" s="44" t="s">
        <v>110</v>
      </c>
      <c r="C33" s="125" t="s">
        <v>76</v>
      </c>
      <c r="D33" s="125" t="s">
        <v>62</v>
      </c>
      <c r="E33" s="61"/>
      <c r="F33" s="47" t="s">
        <v>100</v>
      </c>
      <c r="G33" s="47" t="s">
        <v>95</v>
      </c>
      <c r="H33" s="47"/>
      <c r="I33" s="47" t="s">
        <v>111</v>
      </c>
      <c r="J33" s="31"/>
      <c r="K33" s="30" t="s">
        <v>112</v>
      </c>
      <c r="L33" s="47"/>
      <c r="M33" s="29"/>
      <c r="N33" s="47" t="s">
        <v>41</v>
      </c>
      <c r="O33" s="47"/>
      <c r="P33" s="22"/>
      <c r="Q33" s="126">
        <v>100</v>
      </c>
      <c r="R33" s="22">
        <v>72</v>
      </c>
      <c r="S33" s="22">
        <v>52</v>
      </c>
      <c r="T33" s="22">
        <v>20</v>
      </c>
      <c r="U33" s="92">
        <f t="shared" si="0"/>
        <v>0.7222222222222222</v>
      </c>
      <c r="V33" s="131">
        <v>1395</v>
      </c>
      <c r="W33" s="131" t="s">
        <v>64</v>
      </c>
      <c r="X33" s="131" t="s">
        <v>64</v>
      </c>
      <c r="Y33" s="22" t="s">
        <v>27</v>
      </c>
      <c r="Z33" s="85">
        <v>7.2012</v>
      </c>
    </row>
    <row r="34" spans="1:26" s="24" customFormat="1" ht="18" customHeight="1">
      <c r="A34" s="21">
        <v>30</v>
      </c>
      <c r="B34" s="44" t="s">
        <v>110</v>
      </c>
      <c r="C34" s="125" t="s">
        <v>76</v>
      </c>
      <c r="D34" s="125" t="s">
        <v>62</v>
      </c>
      <c r="E34" s="61"/>
      <c r="F34" s="50" t="s">
        <v>48</v>
      </c>
      <c r="G34" s="47" t="s">
        <v>57</v>
      </c>
      <c r="H34" s="47"/>
      <c r="I34" s="28" t="s">
        <v>113</v>
      </c>
      <c r="J34" s="31"/>
      <c r="K34" s="30" t="s">
        <v>114</v>
      </c>
      <c r="L34" s="47"/>
      <c r="M34" s="29"/>
      <c r="N34" s="47" t="s">
        <v>41</v>
      </c>
      <c r="O34" s="47"/>
      <c r="P34" s="22"/>
      <c r="Q34" s="47">
        <v>60</v>
      </c>
      <c r="R34" s="22">
        <v>45</v>
      </c>
      <c r="S34" s="22">
        <v>37</v>
      </c>
      <c r="T34" s="22">
        <v>8</v>
      </c>
      <c r="U34" s="92">
        <f t="shared" si="0"/>
        <v>0.8222222222222222</v>
      </c>
      <c r="V34" s="131">
        <v>1395</v>
      </c>
      <c r="W34" s="131" t="s">
        <v>64</v>
      </c>
      <c r="X34" s="131" t="s">
        <v>64</v>
      </c>
      <c r="Y34" s="22" t="s">
        <v>27</v>
      </c>
      <c r="Z34" s="85">
        <v>7.2012</v>
      </c>
    </row>
    <row r="35" spans="1:28" s="74" customFormat="1" ht="18" customHeight="1">
      <c r="A35" s="21">
        <v>31</v>
      </c>
      <c r="B35" s="44" t="s">
        <v>115</v>
      </c>
      <c r="C35" s="28" t="s">
        <v>76</v>
      </c>
      <c r="D35" s="132" t="s">
        <v>62</v>
      </c>
      <c r="E35" s="77"/>
      <c r="F35" s="27" t="s">
        <v>48</v>
      </c>
      <c r="G35" s="27" t="s">
        <v>57</v>
      </c>
      <c r="H35" s="27" t="s">
        <v>58</v>
      </c>
      <c r="I35" s="27" t="s">
        <v>59</v>
      </c>
      <c r="J35" s="30"/>
      <c r="K35" s="30" t="s">
        <v>116</v>
      </c>
      <c r="L35" s="27"/>
      <c r="M35" s="27"/>
      <c r="N35" s="46" t="s">
        <v>41</v>
      </c>
      <c r="O35" s="46"/>
      <c r="P35" s="22"/>
      <c r="Q35" s="27">
        <v>40</v>
      </c>
      <c r="R35" s="22">
        <v>18</v>
      </c>
      <c r="S35" s="22">
        <v>14</v>
      </c>
      <c r="T35" s="22">
        <v>4</v>
      </c>
      <c r="U35" s="92">
        <f t="shared" si="0"/>
        <v>0.7777777777777778</v>
      </c>
      <c r="V35" s="139">
        <v>1403</v>
      </c>
      <c r="W35" s="22" t="s">
        <v>64</v>
      </c>
      <c r="X35" s="22" t="s">
        <v>64</v>
      </c>
      <c r="Y35" s="22" t="s">
        <v>28</v>
      </c>
      <c r="Z35" s="22">
        <v>7.2012</v>
      </c>
      <c r="AA35" s="76"/>
      <c r="AB35" s="76"/>
    </row>
    <row r="36" spans="1:28" s="74" customFormat="1" ht="18" customHeight="1">
      <c r="A36" s="21">
        <v>32</v>
      </c>
      <c r="B36" s="44" t="s">
        <v>115</v>
      </c>
      <c r="C36" s="27" t="s">
        <v>76</v>
      </c>
      <c r="D36" s="52" t="s">
        <v>62</v>
      </c>
      <c r="E36" s="133"/>
      <c r="F36" s="27" t="s">
        <v>100</v>
      </c>
      <c r="G36" s="27" t="s">
        <v>95</v>
      </c>
      <c r="H36" s="27"/>
      <c r="I36" s="27" t="s">
        <v>111</v>
      </c>
      <c r="J36" s="30"/>
      <c r="K36" s="30" t="s">
        <v>117</v>
      </c>
      <c r="L36" s="27"/>
      <c r="M36" s="27"/>
      <c r="N36" s="46" t="s">
        <v>41</v>
      </c>
      <c r="O36" s="46"/>
      <c r="P36" s="22"/>
      <c r="Q36" s="27">
        <v>70</v>
      </c>
      <c r="R36" s="22">
        <v>46</v>
      </c>
      <c r="S36" s="22">
        <v>41</v>
      </c>
      <c r="T36" s="22">
        <v>5</v>
      </c>
      <c r="U36" s="92">
        <f t="shared" si="0"/>
        <v>0.8913043478260869</v>
      </c>
      <c r="V36" s="139">
        <v>1403</v>
      </c>
      <c r="W36" s="22" t="s">
        <v>64</v>
      </c>
      <c r="X36" s="22" t="s">
        <v>64</v>
      </c>
      <c r="Y36" s="22" t="s">
        <v>28</v>
      </c>
      <c r="Z36" s="22">
        <v>7.2012</v>
      </c>
      <c r="AA36" s="76"/>
      <c r="AB36" s="76"/>
    </row>
    <row r="37" spans="1:26" s="24" customFormat="1" ht="18" customHeight="1">
      <c r="A37" s="21">
        <v>33</v>
      </c>
      <c r="B37" s="44" t="s">
        <v>131</v>
      </c>
      <c r="C37" s="57" t="s">
        <v>76</v>
      </c>
      <c r="D37" s="60">
        <v>41110</v>
      </c>
      <c r="E37" s="61"/>
      <c r="F37" s="47" t="s">
        <v>48</v>
      </c>
      <c r="G37" s="57" t="s">
        <v>57</v>
      </c>
      <c r="H37" s="57"/>
      <c r="I37" s="57" t="s">
        <v>113</v>
      </c>
      <c r="J37" s="58"/>
      <c r="K37" s="59">
        <v>12100085</v>
      </c>
      <c r="L37" s="59"/>
      <c r="M37" s="59"/>
      <c r="N37" s="59" t="s">
        <v>41</v>
      </c>
      <c r="O37" s="59"/>
      <c r="P37" s="21"/>
      <c r="Q37" s="47">
        <v>50</v>
      </c>
      <c r="R37" s="21">
        <v>8</v>
      </c>
      <c r="S37" s="21">
        <v>6</v>
      </c>
      <c r="T37" s="21">
        <v>2</v>
      </c>
      <c r="U37" s="92">
        <f t="shared" si="0"/>
        <v>0.75</v>
      </c>
      <c r="V37" s="24">
        <v>1382</v>
      </c>
      <c r="W37" s="24" t="s">
        <v>118</v>
      </c>
      <c r="X37" s="24" t="s">
        <v>118</v>
      </c>
      <c r="Y37" s="24" t="s">
        <v>27</v>
      </c>
      <c r="Z37" s="24">
        <v>7.2012</v>
      </c>
    </row>
    <row r="38" spans="1:27" s="24" customFormat="1" ht="18" customHeight="1">
      <c r="A38" s="21">
        <v>34</v>
      </c>
      <c r="B38" s="44" t="s">
        <v>119</v>
      </c>
      <c r="C38" s="27" t="s">
        <v>71</v>
      </c>
      <c r="D38" s="55">
        <v>41103</v>
      </c>
      <c r="E38" s="84"/>
      <c r="F38" s="27" t="s">
        <v>48</v>
      </c>
      <c r="G38" s="27" t="s">
        <v>57</v>
      </c>
      <c r="H38" s="27" t="s">
        <v>58</v>
      </c>
      <c r="I38" s="27" t="s">
        <v>59</v>
      </c>
      <c r="J38" s="31"/>
      <c r="K38" s="30" t="s">
        <v>120</v>
      </c>
      <c r="L38" s="46"/>
      <c r="M38" s="46"/>
      <c r="N38" s="46" t="s">
        <v>41</v>
      </c>
      <c r="O38" s="46"/>
      <c r="P38" s="21"/>
      <c r="Q38" s="27">
        <v>15</v>
      </c>
      <c r="R38" s="21">
        <v>14</v>
      </c>
      <c r="S38" s="21">
        <v>13</v>
      </c>
      <c r="T38" s="21">
        <v>1</v>
      </c>
      <c r="U38" s="92">
        <f t="shared" si="0"/>
        <v>0.9285714285714286</v>
      </c>
      <c r="V38" s="140">
        <v>1336</v>
      </c>
      <c r="W38" s="25" t="s">
        <v>46</v>
      </c>
      <c r="X38" s="25" t="s">
        <v>46</v>
      </c>
      <c r="Y38" s="25" t="s">
        <v>29</v>
      </c>
      <c r="Z38" s="25">
        <v>7.2012</v>
      </c>
      <c r="AA38" s="25"/>
    </row>
    <row r="39" spans="1:26" s="24" customFormat="1" ht="18" customHeight="1">
      <c r="A39" s="21">
        <v>35</v>
      </c>
      <c r="B39" s="44" t="s">
        <v>121</v>
      </c>
      <c r="C39" s="57" t="s">
        <v>67</v>
      </c>
      <c r="D39" s="134">
        <v>41089</v>
      </c>
      <c r="E39" s="78"/>
      <c r="F39" s="57" t="s">
        <v>48</v>
      </c>
      <c r="G39" s="57" t="s">
        <v>122</v>
      </c>
      <c r="H39" s="57" t="s">
        <v>123</v>
      </c>
      <c r="I39" s="28" t="s">
        <v>72</v>
      </c>
      <c r="J39" s="62">
        <v>46</v>
      </c>
      <c r="K39" s="65" t="s">
        <v>124</v>
      </c>
      <c r="L39" s="57"/>
      <c r="M39" s="57"/>
      <c r="N39" s="28" t="s">
        <v>41</v>
      </c>
      <c r="O39" s="21"/>
      <c r="P39" s="21"/>
      <c r="Q39" s="64">
        <v>15</v>
      </c>
      <c r="R39" s="21">
        <v>12</v>
      </c>
      <c r="S39" s="21">
        <v>10</v>
      </c>
      <c r="T39" s="21">
        <v>2</v>
      </c>
      <c r="U39" s="92">
        <f t="shared" si="0"/>
        <v>0.8333333333333334</v>
      </c>
      <c r="V39" s="136">
        <v>1255</v>
      </c>
      <c r="W39" s="21" t="s">
        <v>42</v>
      </c>
      <c r="X39" s="21" t="s">
        <v>42</v>
      </c>
      <c r="Y39" s="21" t="s">
        <v>24</v>
      </c>
      <c r="Z39" s="21">
        <v>6.2012</v>
      </c>
    </row>
    <row r="40" spans="1:26" ht="18" customHeight="1">
      <c r="A40" s="21">
        <v>36</v>
      </c>
      <c r="B40" s="44" t="s">
        <v>125</v>
      </c>
      <c r="C40" s="57" t="s">
        <v>126</v>
      </c>
      <c r="D40" s="142" t="s">
        <v>62</v>
      </c>
      <c r="E40" s="78"/>
      <c r="F40" s="57" t="s">
        <v>48</v>
      </c>
      <c r="G40" s="59" t="s">
        <v>57</v>
      </c>
      <c r="H40" s="57" t="s">
        <v>58</v>
      </c>
      <c r="I40" s="57" t="s">
        <v>59</v>
      </c>
      <c r="J40" s="62">
        <v>83</v>
      </c>
      <c r="K40" s="65" t="s">
        <v>127</v>
      </c>
      <c r="L40" s="46"/>
      <c r="M40" s="46"/>
      <c r="N40" s="46" t="s">
        <v>41</v>
      </c>
      <c r="O40" s="46"/>
      <c r="P40" s="59"/>
      <c r="Q40" s="57">
        <v>5</v>
      </c>
      <c r="R40" s="59">
        <v>6</v>
      </c>
      <c r="S40" s="59">
        <v>5</v>
      </c>
      <c r="T40" s="59">
        <v>1</v>
      </c>
      <c r="U40" s="92">
        <f t="shared" si="0"/>
        <v>0.8333333333333334</v>
      </c>
      <c r="V40" s="141">
        <v>1393</v>
      </c>
      <c r="W40" s="135" t="s">
        <v>64</v>
      </c>
      <c r="X40" s="135" t="s">
        <v>64</v>
      </c>
      <c r="Y40" s="135" t="s">
        <v>29</v>
      </c>
      <c r="Z40" s="135">
        <v>7.2012</v>
      </c>
    </row>
    <row r="41" spans="1:27" s="24" customFormat="1" ht="18" customHeight="1">
      <c r="A41" s="21">
        <v>37</v>
      </c>
      <c r="B41" s="21" t="s">
        <v>128</v>
      </c>
      <c r="C41" s="57" t="s">
        <v>71</v>
      </c>
      <c r="D41" s="60">
        <v>41103</v>
      </c>
      <c r="E41" s="61"/>
      <c r="F41" s="127" t="s">
        <v>48</v>
      </c>
      <c r="G41" s="127" t="s">
        <v>57</v>
      </c>
      <c r="H41" s="127">
        <v>6</v>
      </c>
      <c r="I41" s="127" t="s">
        <v>59</v>
      </c>
      <c r="J41" s="62">
        <v>20</v>
      </c>
      <c r="K41" s="65" t="s">
        <v>129</v>
      </c>
      <c r="L41" s="57"/>
      <c r="M41" s="57"/>
      <c r="N41" s="57" t="s">
        <v>41</v>
      </c>
      <c r="O41" s="57"/>
      <c r="P41" s="21"/>
      <c r="Q41" s="57">
        <v>47</v>
      </c>
      <c r="R41" s="21">
        <v>32</v>
      </c>
      <c r="S41" s="21">
        <v>29</v>
      </c>
      <c r="T41" s="21">
        <v>3</v>
      </c>
      <c r="U41" s="92">
        <f t="shared" si="0"/>
        <v>0.90625</v>
      </c>
      <c r="V41" s="140">
        <v>1338</v>
      </c>
      <c r="W41" s="25" t="s">
        <v>46</v>
      </c>
      <c r="X41" s="25" t="s">
        <v>46</v>
      </c>
      <c r="Y41" s="25" t="s">
        <v>25</v>
      </c>
      <c r="Z41" s="25">
        <v>7.2012</v>
      </c>
      <c r="AA41" s="25"/>
    </row>
    <row r="42" spans="1:26" s="15" customFormat="1" ht="18" customHeight="1">
      <c r="A42" s="105" t="s">
        <v>132</v>
      </c>
      <c r="B42" s="105"/>
      <c r="C42" s="105"/>
      <c r="D42" s="105"/>
      <c r="E42" s="6">
        <v>4970</v>
      </c>
      <c r="F42" s="6">
        <v>3472</v>
      </c>
      <c r="G42" s="6">
        <v>3119</v>
      </c>
      <c r="H42" s="6">
        <v>353</v>
      </c>
      <c r="I42" s="12">
        <v>0.9</v>
      </c>
      <c r="J42" s="6"/>
      <c r="K42" s="6"/>
      <c r="L42" s="6"/>
      <c r="M42" s="6"/>
      <c r="N42" s="6"/>
      <c r="O42" s="6"/>
      <c r="P42" s="6"/>
      <c r="Q42" s="6">
        <f>SUM(Q5:Q41)</f>
        <v>1447</v>
      </c>
      <c r="R42" s="6">
        <f>SUM(R5:R41)</f>
        <v>1009</v>
      </c>
      <c r="S42" s="6">
        <f>SUM(S5:S41)</f>
        <v>871</v>
      </c>
      <c r="T42" s="6">
        <f>SUM(T5:T41)</f>
        <v>138</v>
      </c>
      <c r="U42" s="16">
        <f>S42/R42</f>
        <v>0.8632309217046581</v>
      </c>
      <c r="V42" s="13"/>
      <c r="W42" s="14"/>
      <c r="X42" s="14"/>
      <c r="Y42" s="14"/>
      <c r="Z42" s="13"/>
    </row>
    <row r="43" spans="1:26" s="15" customFormat="1" ht="18" customHeight="1">
      <c r="A43" s="18"/>
      <c r="B43" s="13"/>
      <c r="C43" s="13"/>
      <c r="D43" s="1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2"/>
      <c r="R43" s="33"/>
      <c r="S43" s="33"/>
      <c r="T43" s="33"/>
      <c r="U43" s="34"/>
      <c r="V43" s="13"/>
      <c r="W43" s="14"/>
      <c r="X43" s="14"/>
      <c r="Y43" s="14"/>
      <c r="Z43" s="13"/>
    </row>
    <row r="44" spans="1:26" s="15" customFormat="1" ht="18" customHeight="1">
      <c r="A44" s="18"/>
      <c r="B44" s="13"/>
      <c r="C44" s="13"/>
      <c r="D44" s="1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5"/>
      <c r="R44" s="33"/>
      <c r="S44" s="33"/>
      <c r="T44" s="33"/>
      <c r="U44" s="34"/>
      <c r="V44" s="13"/>
      <c r="W44" s="14"/>
      <c r="X44" s="14"/>
      <c r="Y44" s="14"/>
      <c r="Z44" s="13"/>
    </row>
    <row r="45" spans="1:26" s="15" customFormat="1" ht="18" customHeight="1">
      <c r="A45" s="18"/>
      <c r="B45" s="13"/>
      <c r="C45" s="13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5"/>
      <c r="R45" s="33"/>
      <c r="S45" s="33"/>
      <c r="T45" s="33"/>
      <c r="U45" s="34"/>
      <c r="V45" s="13"/>
      <c r="W45" s="14"/>
      <c r="X45" s="14"/>
      <c r="Y45" s="14"/>
      <c r="Z45" s="13"/>
    </row>
    <row r="46" spans="1:26" s="15" customFormat="1" ht="18" customHeight="1">
      <c r="A46" s="18"/>
      <c r="B46" s="13"/>
      <c r="C46" s="13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35"/>
      <c r="R46" s="33"/>
      <c r="S46" s="33"/>
      <c r="T46" s="33"/>
      <c r="U46" s="34"/>
      <c r="V46" s="13"/>
      <c r="W46" s="14"/>
      <c r="X46" s="14"/>
      <c r="Y46" s="14"/>
      <c r="Z46" s="13"/>
    </row>
    <row r="47" spans="1:26" s="15" customFormat="1" ht="18" customHeight="1">
      <c r="A47" s="18"/>
      <c r="B47" s="13"/>
      <c r="C47" s="13"/>
      <c r="D47" s="1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5"/>
      <c r="R47" s="33"/>
      <c r="S47" s="33"/>
      <c r="T47" s="33"/>
      <c r="U47" s="34"/>
      <c r="V47" s="13"/>
      <c r="W47" s="14"/>
      <c r="X47" s="14"/>
      <c r="Y47" s="14"/>
      <c r="Z47" s="13"/>
    </row>
    <row r="48" spans="17:21" ht="18" customHeight="1">
      <c r="Q48" s="36"/>
      <c r="R48" s="37"/>
      <c r="S48" s="37"/>
      <c r="T48" s="37"/>
      <c r="U48" s="38"/>
    </row>
    <row r="49" spans="17:21" ht="18" customHeight="1">
      <c r="Q49" s="39"/>
      <c r="R49" s="40"/>
      <c r="S49" s="40"/>
      <c r="T49" s="37"/>
      <c r="U49" s="38"/>
    </row>
    <row r="50" spans="17:21" ht="18" customHeight="1">
      <c r="Q50" s="39"/>
      <c r="R50" s="40"/>
      <c r="S50" s="40"/>
      <c r="T50" s="37"/>
      <c r="U50" s="38"/>
    </row>
    <row r="51" spans="17:21" ht="18" customHeight="1">
      <c r="Q51" s="39"/>
      <c r="R51" s="40"/>
      <c r="S51" s="40"/>
      <c r="T51" s="40"/>
      <c r="U51" s="41"/>
    </row>
    <row r="52" spans="17:21" ht="18" customHeight="1">
      <c r="Q52" s="42"/>
      <c r="R52" s="40"/>
      <c r="S52" s="40"/>
      <c r="T52" s="40"/>
      <c r="U52" s="41"/>
    </row>
  </sheetData>
  <sheetProtection/>
  <mergeCells count="3">
    <mergeCell ref="A2:Z2"/>
    <mergeCell ref="A42:D42"/>
    <mergeCell ref="R3:T3"/>
  </mergeCells>
  <printOptions horizontalCentered="1"/>
  <pageMargins left="0.47" right="0.25" top="0.34" bottom="0.21" header="0.17" footer="0.17"/>
  <pageSetup horizontalDpi="600" verticalDpi="600" orientation="landscape" paperSize="9" r:id="rId3"/>
  <headerFooter alignWithMargins="0">
    <oddHeader>&amp;RPhụ lục 3B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nguyenthuhai</cp:lastModifiedBy>
  <cp:lastPrinted>2011-11-28T02:35:54Z</cp:lastPrinted>
  <dcterms:created xsi:type="dcterms:W3CDTF">2010-01-25T02:12:58Z</dcterms:created>
  <dcterms:modified xsi:type="dcterms:W3CDTF">2012-07-25T12:12:45Z</dcterms:modified>
  <cp:category/>
  <cp:version/>
  <cp:contentType/>
  <cp:contentStatus/>
</cp:coreProperties>
</file>